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0" windowWidth="19200" windowHeight="11640"/>
  </bookViews>
  <sheets>
    <sheet name="施工类（机电）" sheetId="2" r:id="rId1"/>
  </sheets>
  <calcPr calcId="144525"/>
</workbook>
</file>

<file path=xl/calcChain.xml><?xml version="1.0" encoding="utf-8"?>
<calcChain xmlns="http://schemas.openxmlformats.org/spreadsheetml/2006/main">
  <c r="J8" i="2" l="1"/>
  <c r="J9" i="2"/>
  <c r="J10" i="2"/>
  <c r="J7" i="2" l="1"/>
  <c r="J6" i="2"/>
  <c r="J5" i="2"/>
  <c r="J4" i="2"/>
  <c r="J3" i="2"/>
</calcChain>
</file>

<file path=xl/sharedStrings.xml><?xml version="1.0" encoding="utf-8"?>
<sst xmlns="http://schemas.openxmlformats.org/spreadsheetml/2006/main" count="30" uniqueCount="26">
  <si>
    <t>单位名称</t>
    <phoneticPr fontId="1" type="noConversion"/>
  </si>
  <si>
    <t>综合得分</t>
    <phoneticPr fontId="1" type="noConversion"/>
  </si>
  <si>
    <t>综合排名</t>
    <phoneticPr fontId="1" type="noConversion"/>
  </si>
  <si>
    <t>备注</t>
    <phoneticPr fontId="1" type="noConversion"/>
  </si>
  <si>
    <t>序号</t>
    <phoneticPr fontId="1" type="noConversion"/>
  </si>
  <si>
    <t>工程质量(15%)</t>
    <phoneticPr fontId="1" type="noConversion"/>
  </si>
  <si>
    <t>安全生产(15%)</t>
    <phoneticPr fontId="1" type="noConversion"/>
  </si>
  <si>
    <t>技术创新(10%)</t>
    <phoneticPr fontId="1" type="noConversion"/>
  </si>
  <si>
    <t>竞赛组织(5%)</t>
    <phoneticPr fontId="1" type="noConversion"/>
  </si>
  <si>
    <t>疫情防控(20%)</t>
    <phoneticPr fontId="1" type="noConversion"/>
  </si>
  <si>
    <t>投资进度(20%)</t>
    <phoneticPr fontId="1" type="noConversion"/>
  </si>
  <si>
    <t>施工管控（15%）</t>
    <phoneticPr fontId="1" type="noConversion"/>
  </si>
  <si>
    <t>一等奖</t>
    <phoneticPr fontId="1" type="noConversion"/>
  </si>
  <si>
    <t>二等奖</t>
    <phoneticPr fontId="1" type="noConversion"/>
  </si>
  <si>
    <t>三等奖</t>
    <phoneticPr fontId="1" type="noConversion"/>
  </si>
  <si>
    <t>优胜奖</t>
    <phoneticPr fontId="1" type="noConversion"/>
  </si>
  <si>
    <t>2020年立功竞赛二季度施工类单位(机电)考评汇总表</t>
    <phoneticPr fontId="1" type="noConversion"/>
  </si>
  <si>
    <t>中铁武汉电气化局机电4标</t>
    <phoneticPr fontId="1" type="noConversion"/>
  </si>
  <si>
    <t>中铁十局机电6标</t>
    <phoneticPr fontId="1" type="noConversion"/>
  </si>
  <si>
    <t>中铁八局机电7标</t>
    <phoneticPr fontId="1" type="noConversion"/>
  </si>
  <si>
    <t>中铁上海工程局机电5标</t>
    <phoneticPr fontId="1" type="noConversion"/>
  </si>
  <si>
    <t>中铁三局机电2标</t>
    <phoneticPr fontId="1" type="noConversion"/>
  </si>
  <si>
    <t>中铁北京工程局机电8标</t>
    <phoneticPr fontId="1" type="noConversion"/>
  </si>
  <si>
    <t>中铁电气化局第一工程公司
机电1标</t>
    <phoneticPr fontId="1" type="noConversion"/>
  </si>
  <si>
    <t>中铁电气化局有限公司
机电3标</t>
    <phoneticPr fontId="1" type="noConversion"/>
  </si>
  <si>
    <t>综合得分=工程质量得分×15%+投资进度得分×20%+安全生产得分×15%+施工管控×15%+疫情防控得分×20%+技术创新得分×10%+竞赛组织得分×5%。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</si>
</sst>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sqref="A1:L1"/>
    </sheetView>
  </sheetViews>
  <sheetFormatPr defaultRowHeight="12" x14ac:dyDescent="0.15"/>
  <cols>
    <col min="1" max="1" width="4.125" style="1" customWidth="1"/>
    <col min="2" max="2" width="22.5" style="1" customWidth="1"/>
    <col min="3" max="3" width="11.25" style="2" customWidth="1"/>
    <col min="4" max="4" width="11.375" style="2" customWidth="1"/>
    <col min="5" max="5" width="11.125" style="2" customWidth="1"/>
    <col min="6" max="6" width="12" style="2" customWidth="1"/>
    <col min="7" max="7" width="11.125" style="2" customWidth="1"/>
    <col min="8" max="8" width="11.625" style="2" customWidth="1"/>
    <col min="9" max="9" width="10.375" style="2" customWidth="1"/>
    <col min="10" max="10" width="7.5" style="2" customWidth="1"/>
    <col min="11" max="11" width="7" style="1" customWidth="1"/>
    <col min="12" max="12" width="8.125" style="1" customWidth="1"/>
    <col min="13" max="16384" width="9" style="1"/>
  </cols>
  <sheetData>
    <row r="1" spans="1:12" ht="33" customHeight="1" x14ac:dyDescent="0.15">
      <c r="A1" s="10" t="s">
        <v>16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30" customHeight="1" x14ac:dyDescent="0.15">
      <c r="A2" s="3" t="s">
        <v>4</v>
      </c>
      <c r="B2" s="3" t="s">
        <v>0</v>
      </c>
      <c r="C2" s="3" t="s">
        <v>5</v>
      </c>
      <c r="D2" s="3" t="s">
        <v>10</v>
      </c>
      <c r="E2" s="3" t="s">
        <v>6</v>
      </c>
      <c r="F2" s="3" t="s">
        <v>11</v>
      </c>
      <c r="G2" s="3" t="s">
        <v>9</v>
      </c>
      <c r="H2" s="3" t="s">
        <v>7</v>
      </c>
      <c r="I2" s="3" t="s">
        <v>8</v>
      </c>
      <c r="J2" s="3" t="s">
        <v>1</v>
      </c>
      <c r="K2" s="3" t="s">
        <v>2</v>
      </c>
      <c r="L2" s="3" t="s">
        <v>3</v>
      </c>
    </row>
    <row r="3" spans="1:12" ht="30" customHeight="1" x14ac:dyDescent="0.15">
      <c r="A3" s="3">
        <v>1</v>
      </c>
      <c r="B3" s="6" t="s">
        <v>24</v>
      </c>
      <c r="C3" s="3">
        <v>92</v>
      </c>
      <c r="D3" s="3">
        <v>101</v>
      </c>
      <c r="E3" s="3">
        <v>96</v>
      </c>
      <c r="F3" s="3">
        <v>96</v>
      </c>
      <c r="G3" s="3">
        <v>91</v>
      </c>
      <c r="H3" s="3">
        <v>95</v>
      </c>
      <c r="I3" s="5">
        <v>110</v>
      </c>
      <c r="J3" s="4">
        <f t="shared" ref="J3" si="0">C3*0.15+D3*0.2+E3*0.15+F3*0.15+G3*0.2+H3*0.1+I3*0.05</f>
        <v>96</v>
      </c>
      <c r="K3" s="3">
        <v>1</v>
      </c>
      <c r="L3" s="3" t="s">
        <v>12</v>
      </c>
    </row>
    <row r="4" spans="1:12" ht="30" customHeight="1" x14ac:dyDescent="0.15">
      <c r="A4" s="3">
        <v>2</v>
      </c>
      <c r="B4" s="3" t="s">
        <v>17</v>
      </c>
      <c r="C4" s="7">
        <v>95</v>
      </c>
      <c r="D4" s="3">
        <v>100</v>
      </c>
      <c r="E4" s="3">
        <v>88</v>
      </c>
      <c r="F4" s="3">
        <v>95</v>
      </c>
      <c r="G4" s="3">
        <v>96</v>
      </c>
      <c r="H4" s="3">
        <v>94</v>
      </c>
      <c r="I4" s="5">
        <v>102.5</v>
      </c>
      <c r="J4" s="4">
        <f>C4*0.15+D4*0.2+E4*0.15+F4*0.15+G4*0.2+H4*0.1+I4*0.05</f>
        <v>95.425000000000011</v>
      </c>
      <c r="K4" s="3">
        <v>2</v>
      </c>
      <c r="L4" s="6" t="s">
        <v>13</v>
      </c>
    </row>
    <row r="5" spans="1:12" ht="30" customHeight="1" x14ac:dyDescent="0.15">
      <c r="A5" s="3">
        <v>3</v>
      </c>
      <c r="B5" s="3" t="s">
        <v>19</v>
      </c>
      <c r="C5" s="7">
        <v>86</v>
      </c>
      <c r="D5" s="7">
        <v>98</v>
      </c>
      <c r="E5" s="5">
        <v>98</v>
      </c>
      <c r="F5" s="8">
        <v>97</v>
      </c>
      <c r="G5" s="3">
        <v>93</v>
      </c>
      <c r="H5" s="3">
        <v>98</v>
      </c>
      <c r="I5" s="3">
        <v>103</v>
      </c>
      <c r="J5" s="4">
        <f>C5*0.15+D5*0.2+E5*0.15+F5*0.15+G5*0.2+H5*0.1+I5*0.05</f>
        <v>95.3</v>
      </c>
      <c r="K5" s="3">
        <v>3</v>
      </c>
      <c r="L5" s="6" t="s">
        <v>13</v>
      </c>
    </row>
    <row r="6" spans="1:12" ht="30" customHeight="1" x14ac:dyDescent="0.15">
      <c r="A6" s="3">
        <v>4</v>
      </c>
      <c r="B6" s="3" t="s">
        <v>18</v>
      </c>
      <c r="C6" s="7">
        <v>86</v>
      </c>
      <c r="D6" s="7">
        <v>96</v>
      </c>
      <c r="E6" s="3">
        <v>96</v>
      </c>
      <c r="F6" s="7">
        <v>96</v>
      </c>
      <c r="G6" s="3">
        <v>89</v>
      </c>
      <c r="H6" s="7">
        <v>98</v>
      </c>
      <c r="I6" s="5">
        <v>95</v>
      </c>
      <c r="J6" s="4">
        <f>C6*0.15+D6*0.2+E6*0.15+F6*0.15+G6*0.2+H6*0.1+I6*0.05</f>
        <v>93.25</v>
      </c>
      <c r="K6" s="3">
        <v>4</v>
      </c>
      <c r="L6" s="6" t="s">
        <v>14</v>
      </c>
    </row>
    <row r="7" spans="1:12" ht="30" customHeight="1" x14ac:dyDescent="0.15">
      <c r="A7" s="3">
        <v>5</v>
      </c>
      <c r="B7" s="6" t="s">
        <v>23</v>
      </c>
      <c r="C7" s="7">
        <v>85</v>
      </c>
      <c r="D7" s="7">
        <v>96</v>
      </c>
      <c r="E7" s="3">
        <v>95</v>
      </c>
      <c r="F7" s="7">
        <v>96</v>
      </c>
      <c r="G7" s="3">
        <v>89</v>
      </c>
      <c r="H7" s="3">
        <v>93</v>
      </c>
      <c r="I7" s="5">
        <v>95.5</v>
      </c>
      <c r="J7" s="4">
        <f>C7*0.15+D7*0.2+E7*0.15+F7*0.15+G7*0.2+H7*0.1+I7*0.05</f>
        <v>92.475000000000009</v>
      </c>
      <c r="K7" s="3">
        <v>5</v>
      </c>
      <c r="L7" s="5" t="s">
        <v>14</v>
      </c>
    </row>
    <row r="8" spans="1:12" ht="30" customHeight="1" x14ac:dyDescent="0.15">
      <c r="A8" s="3">
        <v>6</v>
      </c>
      <c r="B8" s="3" t="s">
        <v>21</v>
      </c>
      <c r="C8" s="7">
        <v>87</v>
      </c>
      <c r="D8" s="7">
        <v>95</v>
      </c>
      <c r="E8" s="3">
        <v>94</v>
      </c>
      <c r="F8" s="7">
        <v>95</v>
      </c>
      <c r="G8" s="3">
        <v>90</v>
      </c>
      <c r="H8" s="3">
        <v>95</v>
      </c>
      <c r="I8" s="5">
        <v>90</v>
      </c>
      <c r="J8" s="4">
        <f t="shared" ref="J8:J10" si="1">C8*0.15+D8*0.2+E8*0.15+F8*0.15+G8*0.2+H8*0.1+I8*0.05</f>
        <v>92.4</v>
      </c>
      <c r="K8" s="3">
        <v>6</v>
      </c>
      <c r="L8" s="5" t="s">
        <v>15</v>
      </c>
    </row>
    <row r="9" spans="1:12" ht="30" customHeight="1" x14ac:dyDescent="0.15">
      <c r="A9" s="3">
        <v>7</v>
      </c>
      <c r="B9" s="3" t="s">
        <v>20</v>
      </c>
      <c r="C9" s="7">
        <v>89</v>
      </c>
      <c r="D9" s="7">
        <v>95</v>
      </c>
      <c r="E9" s="3">
        <v>90</v>
      </c>
      <c r="F9" s="7">
        <v>95</v>
      </c>
      <c r="G9" s="3">
        <v>88</v>
      </c>
      <c r="H9" s="3">
        <v>94</v>
      </c>
      <c r="I9" s="5">
        <v>100</v>
      </c>
      <c r="J9" s="4">
        <f t="shared" si="1"/>
        <v>92.100000000000009</v>
      </c>
      <c r="K9" s="3">
        <v>7</v>
      </c>
      <c r="L9" s="5" t="s">
        <v>15</v>
      </c>
    </row>
    <row r="10" spans="1:12" ht="30" customHeight="1" x14ac:dyDescent="0.15">
      <c r="A10" s="3">
        <v>8</v>
      </c>
      <c r="B10" s="3" t="s">
        <v>22</v>
      </c>
      <c r="C10" s="3">
        <v>86</v>
      </c>
      <c r="D10" s="3">
        <v>92</v>
      </c>
      <c r="E10" s="3">
        <v>88</v>
      </c>
      <c r="F10" s="7">
        <v>98</v>
      </c>
      <c r="G10" s="3">
        <v>80</v>
      </c>
      <c r="H10" s="3">
        <v>90</v>
      </c>
      <c r="I10" s="5">
        <v>90</v>
      </c>
      <c r="J10" s="4">
        <f t="shared" si="1"/>
        <v>88.7</v>
      </c>
      <c r="K10" s="3">
        <v>8</v>
      </c>
      <c r="L10" s="5" t="s">
        <v>15</v>
      </c>
    </row>
    <row r="11" spans="1:12" ht="27" customHeight="1" x14ac:dyDescent="0.15">
      <c r="A11" s="9" t="s">
        <v>25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</sheetData>
  <mergeCells count="2">
    <mergeCell ref="A1:L1"/>
    <mergeCell ref="A11:L11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施工类（机电）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2020-07-14T12:43:52Z</dcterms:modified>
</cp:coreProperties>
</file>