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施工类" sheetId="1" r:id="rId1"/>
  </sheets>
  <calcPr calcId="144525"/>
</workbook>
</file>

<file path=xl/sharedStrings.xml><?xml version="1.0" encoding="utf-8"?>
<sst xmlns="http://schemas.openxmlformats.org/spreadsheetml/2006/main" count="23">
  <si>
    <t>2018年立功竞赛三季度（施工单位）考评汇总表</t>
  </si>
  <si>
    <t>单位（标段）</t>
  </si>
  <si>
    <t>竞赛组织（5%）</t>
  </si>
  <si>
    <t>投资进度（20%）</t>
  </si>
  <si>
    <t>工程质量（20%）</t>
  </si>
  <si>
    <t>安全生产（20%）</t>
  </si>
  <si>
    <t>文明施工（20%）</t>
  </si>
  <si>
    <t>技术创新（15%）</t>
  </si>
  <si>
    <t>实得总分</t>
  </si>
  <si>
    <t>排名</t>
  </si>
  <si>
    <t>名额</t>
  </si>
  <si>
    <t>中铁大桥局（12标）</t>
  </si>
  <si>
    <t>一等奖10%1名、二等奖20%2名、三等奖30%3名</t>
  </si>
  <si>
    <t>中铁十局（3标）</t>
  </si>
  <si>
    <t>交工地下（11标）</t>
  </si>
  <si>
    <t>中铁隧道局（9标）</t>
  </si>
  <si>
    <t>中铁四局（1-2标）</t>
  </si>
  <si>
    <t>中铁项目部</t>
  </si>
  <si>
    <t>中铁一局（13标）</t>
  </si>
  <si>
    <t>交工高架（6-8标）</t>
  </si>
  <si>
    <t>中铁三局（4标）</t>
  </si>
  <si>
    <t>交工高架（5标）</t>
  </si>
  <si>
    <t>天津城建（10标）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</si>
</sst>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_);[Red]\(0.0\)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" sqref="A1:J1"/>
    </sheetView>
  </sheetViews>
  <sheetFormatPr defaultColWidth="9" defaultRowHeight="13.5"/>
  <cols>
    <col min="1" max="1" width="17.375" customWidth="1"/>
    <col min="2" max="2" width="13" style="1" customWidth="1"/>
    <col min="3" max="3" width="13.625" style="1" customWidth="1"/>
    <col min="4" max="4" width="13.375" style="1" customWidth="1"/>
    <col min="5" max="6" width="13.625" style="1" customWidth="1"/>
    <col min="7" max="7" width="13.375" style="1" customWidth="1"/>
    <col min="8" max="8" width="13.625" customWidth="1"/>
    <col min="9" max="9" width="12.125" customWidth="1"/>
    <col min="10" max="10" width="10.125" customWidth="1"/>
  </cols>
  <sheetData>
    <row r="1" ht="43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4" t="s">
        <v>9</v>
      </c>
      <c r="J2" s="14" t="s">
        <v>10</v>
      </c>
    </row>
    <row r="3" ht="6.75" customHeight="1" spans="1:10">
      <c r="A3" s="3"/>
      <c r="B3" s="4"/>
      <c r="C3" s="4"/>
      <c r="D3" s="4"/>
      <c r="E3" s="4"/>
      <c r="F3" s="4"/>
      <c r="G3" s="4"/>
      <c r="H3" s="5"/>
      <c r="I3" s="14"/>
      <c r="J3" s="14"/>
    </row>
    <row r="4" ht="36" customHeight="1" spans="1:10">
      <c r="A4" s="6" t="s">
        <v>11</v>
      </c>
      <c r="B4" s="7">
        <v>89.5</v>
      </c>
      <c r="C4" s="7">
        <v>104.4</v>
      </c>
      <c r="D4" s="7">
        <v>91.5</v>
      </c>
      <c r="E4" s="7">
        <v>97</v>
      </c>
      <c r="F4" s="7">
        <v>99</v>
      </c>
      <c r="G4" s="7">
        <v>98</v>
      </c>
      <c r="H4" s="8">
        <f t="shared" ref="H4:H8" si="0">B4*0.05+C4*0.2+D4*0.2+E4*0.2+F4*0.2+G4*0.15</f>
        <v>97.555</v>
      </c>
      <c r="I4" s="15">
        <v>1</v>
      </c>
      <c r="J4" s="16" t="s">
        <v>12</v>
      </c>
    </row>
    <row r="5" ht="36" customHeight="1" spans="1:10">
      <c r="A5" s="6" t="s">
        <v>13</v>
      </c>
      <c r="B5" s="9">
        <v>110</v>
      </c>
      <c r="C5" s="9">
        <v>97</v>
      </c>
      <c r="D5" s="9">
        <v>94.5</v>
      </c>
      <c r="E5" s="9">
        <v>91</v>
      </c>
      <c r="F5" s="9">
        <v>98.5</v>
      </c>
      <c r="G5" s="9">
        <v>96</v>
      </c>
      <c r="H5" s="8">
        <f t="shared" si="0"/>
        <v>96.1</v>
      </c>
      <c r="I5" s="17">
        <v>2</v>
      </c>
      <c r="J5" s="16"/>
    </row>
    <row r="6" ht="36" customHeight="1" spans="1:10">
      <c r="A6" s="6" t="s">
        <v>14</v>
      </c>
      <c r="B6" s="7">
        <v>103.5</v>
      </c>
      <c r="C6" s="7">
        <v>94</v>
      </c>
      <c r="D6" s="7">
        <v>91.5</v>
      </c>
      <c r="E6" s="7">
        <v>94</v>
      </c>
      <c r="F6" s="7">
        <v>99.5</v>
      </c>
      <c r="G6" s="7">
        <v>96</v>
      </c>
      <c r="H6" s="8">
        <f t="shared" si="0"/>
        <v>95.375</v>
      </c>
      <c r="I6" s="15">
        <v>3</v>
      </c>
      <c r="J6" s="16"/>
    </row>
    <row r="7" ht="36" customHeight="1" spans="1:10">
      <c r="A7" s="6" t="s">
        <v>15</v>
      </c>
      <c r="B7" s="9">
        <v>93.5</v>
      </c>
      <c r="C7" s="9">
        <v>94</v>
      </c>
      <c r="D7" s="9">
        <v>96.5</v>
      </c>
      <c r="E7" s="9">
        <v>93</v>
      </c>
      <c r="F7" s="9">
        <v>99.5</v>
      </c>
      <c r="G7" s="9">
        <v>91</v>
      </c>
      <c r="H7" s="8">
        <f t="shared" si="0"/>
        <v>94.925</v>
      </c>
      <c r="I7" s="17">
        <v>4</v>
      </c>
      <c r="J7" s="16"/>
    </row>
    <row r="8" ht="36" customHeight="1" spans="1:10">
      <c r="A8" s="6" t="s">
        <v>16</v>
      </c>
      <c r="B8" s="9">
        <v>108</v>
      </c>
      <c r="C8" s="9">
        <v>95.7</v>
      </c>
      <c r="D8" s="9">
        <v>92</v>
      </c>
      <c r="E8" s="9">
        <v>94</v>
      </c>
      <c r="F8" s="9">
        <v>99</v>
      </c>
      <c r="G8" s="9">
        <v>88</v>
      </c>
      <c r="H8" s="8">
        <f t="shared" si="0"/>
        <v>94.74</v>
      </c>
      <c r="I8" s="17">
        <v>5</v>
      </c>
      <c r="J8" s="16"/>
    </row>
    <row r="9" ht="36" customHeight="1" spans="1:10">
      <c r="A9" s="10" t="s">
        <v>17</v>
      </c>
      <c r="B9" s="11">
        <f t="shared" ref="B9:H9" si="1">(B4+B5+B8+B7+B10+B12)/6</f>
        <v>86.9166666666667</v>
      </c>
      <c r="C9" s="11">
        <f t="shared" si="1"/>
        <v>95.5166666666667</v>
      </c>
      <c r="D9" s="11">
        <f t="shared" si="1"/>
        <v>93.75</v>
      </c>
      <c r="E9" s="11">
        <f t="shared" si="1"/>
        <v>93.9166666666667</v>
      </c>
      <c r="F9" s="11">
        <f t="shared" si="1"/>
        <v>98.9166666666667</v>
      </c>
      <c r="G9" s="11">
        <f t="shared" si="1"/>
        <v>91.8333333333333</v>
      </c>
      <c r="H9" s="11">
        <f t="shared" si="1"/>
        <v>94.5408333333333</v>
      </c>
      <c r="I9" s="14">
        <v>6</v>
      </c>
      <c r="J9" s="16"/>
    </row>
    <row r="10" ht="36" customHeight="1" spans="1:10">
      <c r="A10" s="6" t="s">
        <v>18</v>
      </c>
      <c r="B10" s="7">
        <v>74.5</v>
      </c>
      <c r="C10" s="7">
        <v>96</v>
      </c>
      <c r="D10" s="7">
        <v>95.5</v>
      </c>
      <c r="E10" s="7">
        <v>95.5</v>
      </c>
      <c r="F10" s="7">
        <v>99</v>
      </c>
      <c r="G10" s="7">
        <v>86</v>
      </c>
      <c r="H10" s="8">
        <f>B10*0.05+C10*0.2+D10*0.2+E10*0.2+F10*0.2+G10*0.15</f>
        <v>93.825</v>
      </c>
      <c r="I10" s="15">
        <v>7</v>
      </c>
      <c r="J10" s="16"/>
    </row>
    <row r="11" ht="36" customHeight="1" spans="1:10">
      <c r="A11" s="6" t="s">
        <v>19</v>
      </c>
      <c r="B11" s="9">
        <v>73</v>
      </c>
      <c r="C11" s="9">
        <v>103.84</v>
      </c>
      <c r="D11" s="9">
        <v>89.5</v>
      </c>
      <c r="E11" s="9">
        <v>82.5</v>
      </c>
      <c r="F11" s="9">
        <v>98.5</v>
      </c>
      <c r="G11" s="9">
        <v>85</v>
      </c>
      <c r="H11" s="8">
        <f>B11*0.05+C11*0.2+D11*0.2+E11*0.2+F11*0.2+G11*0.15</f>
        <v>91.268</v>
      </c>
      <c r="I11" s="17">
        <v>8</v>
      </c>
      <c r="J11" s="16"/>
    </row>
    <row r="12" ht="36" customHeight="1" spans="1:10">
      <c r="A12" s="6" t="s">
        <v>20</v>
      </c>
      <c r="B12" s="9">
        <v>46</v>
      </c>
      <c r="C12" s="9">
        <v>86</v>
      </c>
      <c r="D12" s="9">
        <v>92.5</v>
      </c>
      <c r="E12" s="9">
        <v>93</v>
      </c>
      <c r="F12" s="9">
        <v>98.5</v>
      </c>
      <c r="G12" s="9">
        <v>92</v>
      </c>
      <c r="H12" s="8">
        <f>B12*0.05+C12*0.2+D12*0.2+E12*0.2+F12*0.2+G12*0.15</f>
        <v>90.1</v>
      </c>
      <c r="I12" s="17">
        <v>9</v>
      </c>
      <c r="J12" s="16"/>
    </row>
    <row r="13" ht="36" customHeight="1" spans="1:10">
      <c r="A13" s="6" t="s">
        <v>21</v>
      </c>
      <c r="B13" s="9">
        <v>48</v>
      </c>
      <c r="C13" s="9">
        <v>89</v>
      </c>
      <c r="D13" s="9">
        <v>88</v>
      </c>
      <c r="E13" s="9">
        <v>94</v>
      </c>
      <c r="F13" s="12">
        <v>99</v>
      </c>
      <c r="G13" s="9">
        <v>85</v>
      </c>
      <c r="H13" s="8">
        <f>B13*0.05+C13*0.2+D13*0.2+E13*0.2+F13*0.2+G13*0.15</f>
        <v>89.15</v>
      </c>
      <c r="I13" s="17">
        <v>10</v>
      </c>
      <c r="J13" s="16"/>
    </row>
    <row r="14" ht="36" customHeight="1" spans="1:10">
      <c r="A14" s="6" t="s">
        <v>22</v>
      </c>
      <c r="B14" s="7">
        <v>52</v>
      </c>
      <c r="C14" s="7">
        <v>89.5</v>
      </c>
      <c r="D14" s="7">
        <v>93</v>
      </c>
      <c r="E14" s="7">
        <v>92</v>
      </c>
      <c r="F14" s="7">
        <v>98.5</v>
      </c>
      <c r="G14" s="7">
        <v>75</v>
      </c>
      <c r="H14" s="8">
        <f>B14*0.05+C14*0.2+D14*0.2+E14*0.2+F14*0.2+G14*0.15</f>
        <v>88.45</v>
      </c>
      <c r="I14" s="15">
        <v>11</v>
      </c>
      <c r="J14" s="16"/>
    </row>
    <row r="15" spans="8:8">
      <c r="H15" s="13"/>
    </row>
  </sheetData>
  <mergeCells count="12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J4:J14"/>
  </mergeCells>
  <pageMargins left="0.786805555555556" right="0.511805555555556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葛佳佳/工程部/杭海城际铁路有限公司/CICO</dc:creator>
  <cp:lastModifiedBy>Administrator</cp:lastModifiedBy>
  <dcterms:created xsi:type="dcterms:W3CDTF">2018-01-08T01:44:00Z</dcterms:created>
  <cp:lastPrinted>2018-10-10T02:07:00Z</cp:lastPrinted>
  <dcterms:modified xsi:type="dcterms:W3CDTF">2018-10-10T09:34:12Z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KSORubyTemplateID" linkTarget="0">
    <vt:lpwstr>11</vt:lpwstr>
  </property>
</Properties>
</file>